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货物类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<sst xmlns="http://schemas.openxmlformats.org/spreadsheetml/2006/main" count="220" uniqueCount="142">
  <si>
    <t>采购清单</t>
  </si>
  <si>
    <t>序号</t>
  </si>
  <si>
    <t>名称</t>
  </si>
  <si>
    <t>规格</t>
  </si>
  <si>
    <t>单位</t>
  </si>
  <si>
    <t>数量</t>
  </si>
  <si>
    <t>预算单价</t>
  </si>
  <si>
    <t>合计</t>
  </si>
  <si>
    <t>技术参数</t>
  </si>
  <si>
    <t>推荐品牌
（不低于3个）</t>
  </si>
  <si>
    <t>输入模块</t>
  </si>
  <si>
    <t>GST-LD-8300</t>
  </si>
  <si>
    <t>个</t>
  </si>
  <si>
    <t>1. 工作电压：DC24V±15%
2. 监视电流≤0.8mA
3. 动作电流≤3mA
4. 编码方式：电子编码
5. 符合GB16806-2006标准</t>
  </si>
  <si>
    <t>海湾（主机海湾，只能海湾）</t>
  </si>
  <si>
    <t>输入、输出模块</t>
  </si>
  <si>
    <t>GST-LD-8301</t>
  </si>
  <si>
    <t>1. 工作电压：DC24V±15%
2. 输出容量：DC24V/1A
3. 触点容量：2A/DC30V
4. 编码方式：电子编码
5. 具有短路保护功能</t>
  </si>
  <si>
    <t>消防电话接口</t>
  </si>
  <si>
    <t>GST-LD-8304</t>
  </si>
  <si>
    <t>1. 工作电压：DC24V±15%
2. 通话距离≥1500m
3. 音频响应：300-3400Hz
4. 谐波失真≤5%
5. 具备抗干扰措施</t>
  </si>
  <si>
    <t>输出模块</t>
  </si>
  <si>
    <t>GST-LD-8305</t>
  </si>
  <si>
    <t>隔离器模块</t>
  </si>
  <si>
    <t>GST-LD-8313</t>
  </si>
  <si>
    <t>1. 工作电压：DC24V（总线供电，无极性）
2. 静态电流≤0.5mA（监视状态）
3. 隔离动作电流 当总线短路电流≥150mA时，自动切断故障支路
4. 隔离容量 最多可隔离32个编址设备（具体数量需根据总线负载计算）
5. 恢复方式 短路故障排除后，自动恢复通信
6、符合标准 GB16806-2006《消防联动控制系统》</t>
  </si>
  <si>
    <t>防火门监控模块</t>
  </si>
  <si>
    <t>GST-LD-8309</t>
  </si>
  <si>
    <t>工作电压 DC24V（总线供电，允许范围：DC15V~DC28V）
静态电流 ≤0.8mA（监视状态）
动作电流 ≤3mA（启动时）
控制输出 - 无源常开触点：1A/DC30V（用于控制防火门释放器）
- 支持保持型/脉冲型输出
反馈输入 2路开关量输入（监测防火门开闭状态）
编码方式 电子编码（地址范围：1~242）
通信协议 海湾二总线协议（与GST系列主机兼容）</t>
  </si>
  <si>
    <t>烟感探测器</t>
  </si>
  <si>
    <t>GST-G3T</t>
  </si>
  <si>
    <t>1. 工作电压：DC15-28V
2. 静态电流≤0.3mA
3. 报警电流≤2mA
4. 灵敏度：0.05-0.2dB/m
5. 保护面积：60-80㎡
6. 符合GB4715-2005标准</t>
  </si>
  <si>
    <t>温感探测器</t>
  </si>
  <si>
    <t>JTW-ZCD-G3N</t>
  </si>
  <si>
    <t>1. 工作电压：DC15-28V
2. 静态电流≤0.3mA
3. 报警电流≤2mA
4. 响应温度：54℃-70℃可调
5. 响应时间≤30s
6. 符合GB4716-2005标准</t>
  </si>
  <si>
    <t>声光报警器</t>
  </si>
  <si>
    <t>HX-200B</t>
  </si>
  <si>
    <t>工作电压 DC24V（允许范围：DC20V~DC28V）
工作电流 ≤25mA（静态），≤150mA（报警时）
声压级 ≥85dB（正前方3m处）
闪光频率 1.5Hz~2Hz（红色LED）
音响模式 断续警报声（可切换为连续声）
防护等级 IP65（防尘防水，适合室内外安装）
材质 阻燃ABS壳体（红色）</t>
  </si>
  <si>
    <t>手动火灾报警按钮</t>
  </si>
  <si>
    <t>J-SAM-GST9122A</t>
  </si>
  <si>
    <t>工作电压 DC24V（总线供电，允许范围：DC15V~DC28V）
静态电流 ≤0.3mA
报警电流 ≤2mA
触点容量 无源常开触点（1A/DC30V）
操作方式 人工击碎玻璃按压（配专用复位钥匙）
指示灯 红色LED（报警时常亮）
防护等级 IP65（防尘防水）
材质 阻燃ABS（红色壳体）</t>
  </si>
  <si>
    <t>消火栓按钮</t>
  </si>
  <si>
    <t>J-SAM-GST9123A</t>
  </si>
  <si>
    <t>作电压 DC24V（总线供电，允许范围：DC16V~DC28V）
静态电流 ≤0.5mA
报警电流 ≤3mA
输出触点 两组无源触点：
- 1组常开（启泵，容量2A/DC30V）
- 1组常闭（反馈，容量1A/DC30V）
操作方式 击碎玻璃按压式（配专用复位工具）
指示灯 红色LED（报警时常亮）
防护等级 IP66（防强烈喷水）
壳体材质 阻燃PC+ABS（红色）</t>
  </si>
  <si>
    <t>紧急启停按钮</t>
  </si>
  <si>
    <t>GST-LD-8318</t>
  </si>
  <si>
    <t>工作电压 DC24V（允许范围：DC16V~DC28V）
静态电流 ≤0.8mA
动作电流 ≤3mA
输出触点 2组无源触点：
- 1组常开（启动控制）
- 1组常闭（停止控制）
触点容量：2A/DC30V
操作方式 钥匙旋钮式（防误操作）
指示灯 双色LED：
- 绿色（待机）
- 红色（动作状态）
防护等级 IP65（防尘防水）
壳体材质 金属外壳（表面防腐处理）</t>
  </si>
  <si>
    <t>热敏打印机</t>
  </si>
  <si>
    <t>SP-M40PK      30400109</t>
  </si>
  <si>
    <t>打印方式 热敏点阵式（横向打印）
打印宽度 40mm±0.5mm（有效打印区域38mm）
打印速度 50mm/s（高速模式可调至80mm/s）
分辨率 8点/mm（203dpi）
通讯接口 RS-232/485（与海湾GST系列控制器直连）
电源输入 DC24V±15%（功耗≤15W）</t>
  </si>
  <si>
    <t>SP-M40PK      30400091</t>
  </si>
  <si>
    <t>打印方式 热敏行式打印（英文/数字字符集）
打印宽度 40±0.3mm（每行最多40字符）
打印速度 45mm/s（标准模式）
分辨率 6点/mm（152dpi）
通讯协议 RS-485总线（与海湾GST主机兼容，波特率9600bps）
电源要求 DC24V±10%（功耗≤12W）</t>
  </si>
  <si>
    <t>消防主机面板</t>
  </si>
  <si>
    <t>GST500(20个灯）操作按键面板</t>
  </si>
  <si>
    <t>适配主机 海湾GST500/GST5000系列火灾报警控制器
指示灯数量 20个高亮LED（红/绿双色，直径5mm）
按键类型 硅胶密封按键（寿命≥10万次）
通信接口 RS-485总线（波特率9600bps）
防护等级 IP54（正面防尘防溅水）
按键数字清晰，按键灵活。</t>
  </si>
  <si>
    <t>常开防火门闭门器</t>
  </si>
  <si>
    <t>型号：FDM-C500-W65(二线制）  工作电压：DC24V   监控电流：1mA.</t>
  </si>
  <si>
    <t xml:space="preserve">工作电压 DC24V±10%（需与采购表第43行"应急照明控制箱"电源匹配）
监控电流 ≤1mA（待机状态）
动作电流 ≤150mA（闭门运行时）
信号输出 二线制无源触点（常开/常闭可编程）
线制要求 2×1.5mm²阻燃线（RVS）
适配门重 65kg（最大支持80kg，需现场配重）
闭门时间 3-25秒可调（0°-90°行程）
闭锁力度 ≥50N（确保门扇严密闭合）
开启保持力 电磁保持式（断电瞬时释放）
海湾5000消防主机匹配使用
</t>
  </si>
  <si>
    <t>隐蔽式喷淋头</t>
  </si>
  <si>
    <t>口径DN4分</t>
  </si>
  <si>
    <t>1. 动作温度：68℃±3℃
2. 流量系数K≥80
3. 工作压力：0.05-1.2MPa
4. 安装高度≤8m
5. 符合GB5135.1-2019标准</t>
  </si>
  <si>
    <t>山东中安/泉州统泰/福建天泰</t>
  </si>
  <si>
    <t>口径DN15、4分</t>
  </si>
  <si>
    <t>接口尺寸 DN15（1/2"螺纹）或4分管螺纹（需明确连接方式）
动作温度 68℃±3℃（常规）/ 93℃（高温区域可选）
流量系数K K=80±4（标准型）
工作压力 0.05MPa~1.2MPa
覆盖面积 最大保护面积：12.5㎡（高度≤4m时）
溅水盘类型 隐蔽式（装饰盖板可定制为白色/与吊顶同色）
材质 - 喷头本体：铜合金镀铬
- 感温元件：玻璃球（橙色）</t>
  </si>
  <si>
    <t>消防软管卷盘带水龙头</t>
  </si>
  <si>
    <t>20米/25米/30米</t>
  </si>
  <si>
    <t>软管规格 - 长度：20/25/30米（按采购表需求选择）
- 内径：Φ19mm（±0.5mm）
- 材质：内衬橡胶+高强度纤维编织层
工作压力 0.8MPa~1.6MPa（爆破压力≥3.2MPa）
水龙头类型 铜合金快开球阀（带自锁功能）
卷盘材质 不锈钢304（壁厚≥1.2mm）或防腐工程塑料
喷枪型式 直流/喷雾两用式（可调节）
接口标准 进水口：DN25内扣式消防接口
出水口：DN19快速接头</t>
  </si>
  <si>
    <t>江苏祥雨/泉州立江/东消</t>
  </si>
  <si>
    <t>消防应急标志灯具
（安全出口左）</t>
  </si>
  <si>
    <t>330*20*145MM</t>
  </si>
  <si>
    <t>不锈钢接线式安全指示牌，厚度：0.5mm~1.2mm，电压等级：AC/DC 12V、24V、220V 或定制，接线方式：端子接线、导线引出或插头连接
防护等级：IP65（防尘防水）或更高
光源类型：LED（低功耗）、霓虹灯</t>
  </si>
  <si>
    <t>敏华/利达/劳士</t>
  </si>
  <si>
    <t>消防应急标志灯具
（安全出口右）</t>
  </si>
  <si>
    <t>消防应急标志灯具
（安全出口正向）</t>
  </si>
  <si>
    <t>消防应急标志灯具
（安全出口双向）</t>
  </si>
  <si>
    <t>湿式报警阀</t>
  </si>
  <si>
    <t>DN150</t>
  </si>
  <si>
    <t>1. 公称压力：1.6MPa
2. 延迟时间：5-90s可调
3. 水力警铃响度≥70dB
4. 阀体材质：球墨铸铁
5. 符合GB5135.2-2003标准</t>
  </si>
  <si>
    <t>三辉/天申/西溪</t>
  </si>
  <si>
    <t>消防信号蝶阀</t>
  </si>
  <si>
    <t>3C认证，ZSDF型DN150</t>
  </si>
  <si>
    <t>公称通径 DN150（±1.5mm）
公称压力 PN1.6MPa（强度试验压力2.4MPa）
阀体材质 球墨铸铁QT450-10（内衬EPDM橡胶）
阀板材质 不锈钢304（厚度≥5mm）
连接方式 法兰连接（符合GB/T17241.6标准）
密封等级 零泄漏（符合GB/T13927-2008 A级标准）</t>
  </si>
  <si>
    <t>铭康/冠龙</t>
  </si>
  <si>
    <t xml:space="preserve">湿式报警阀阀瓣  </t>
  </si>
  <si>
    <t xml:space="preserve">DN150密封湿式报警阀阀瓣 </t>
  </si>
  <si>
    <t>适配阀体 DN150湿式报警阀（需与采购表中"三辉/天申/西溪"品牌阀体匹配）
公称压力 PN1.6MPa（密封试验压力2.4MPa）
阀瓣材质 不锈钢304L（主体）+ EPDM橡胶（密封面）
密封型式 双重密封：
- 主密封：平面橡胶密封
- 副密封：锥形金属接触
结构尺寸 外径Φ165mm±0.5mm，厚度12mm±0.2mm</t>
  </si>
  <si>
    <t>防火卷帘门控制器蓄电池</t>
  </si>
  <si>
    <t>LT-6-FM-2.2(12V 2.2AH)</t>
  </si>
  <si>
    <t>电池类型 阀控式密封铅酸蓄电池（VRLA）
额定电压 DC12V
额定容量 2.2Ah（20小时率放电，终止电压10.8V）
瞬间放电电流 ≤15A（持续30秒，保障卷帘电机启动）
内阻 ≤50mΩ（全新电池，25℃时）</t>
  </si>
  <si>
    <t>三星阿兰德</t>
  </si>
  <si>
    <t>CA1212  12V 1.2AH</t>
  </si>
  <si>
    <t>电池类型 阀控式密封铅酸蓄电池（VRLA）
额定电压 DC12V（充电限制电压14.4V）
额定容量 1.2Ah（20小时率放电，0.06A电流至10.8V）
最大放电电流 8A（瞬时，持续10秒）
内阻 ≤80mΩ（25℃环境）</t>
  </si>
  <si>
    <t>火灾报警控制器蓄电池</t>
  </si>
  <si>
    <t>SP12-24FR(阀控密封式铅酸蓄电池）</t>
  </si>
  <si>
    <t>电池类型 阀控式密封铅酸蓄电池（VRLA）
额定电压 DC12V（浮充电压13.5V±0.2V）
额定容量 24Ah（20小时率放电，1.2A电流至10.8V）
最大放电电流 72A（瞬时，持续5秒）
内阻 ≤15mΩ（25℃全新状态）</t>
  </si>
  <si>
    <t>圣阳、松下、海湾</t>
  </si>
  <si>
    <t>手提式灭火器箱子</t>
  </si>
  <si>
    <t>圆弧形灭火器箱子4公斤</t>
  </si>
  <si>
    <t>加厚碳钢
适配灭火器类型 4公斤手提式干粉/水基型灭火器（含采购表中MFZ/ABC4、MSZ/3W等型号）
外形尺寸 长400mm×宽300mm×高180mm（公差±5mm）
内部有效容积 ≥22L（确保灭火器放置后周边间隙≥20mm）
材质 优质冷轧钢板（厚度≥0.8mm），内外双层防腐处理（环氧粉末喷涂+烤漆）
承重能力 ≥15kg（静态负载测试）</t>
  </si>
  <si>
    <t>浙江宁安、万维、龙信达</t>
  </si>
  <si>
    <t>6公斤</t>
  </si>
  <si>
    <t>加厚碳钢
适配灭火器 6公斤干粉/二氧化碳/水基灭火器（含采购表中MT/2、MSZ/6W等型号）
箱体尺寸 长480mm×宽350mm×高200mm（内部净深≥190mm）
材质工艺 - 主体：1.0mm镀锌钢板（双面喷塑，涂层厚度≥60μm）
- 边缘：PVC防撞包边
承重性能 静态承载≥20kg（含灭火器+配件）</t>
  </si>
  <si>
    <t>手提式干粉灭火器</t>
  </si>
  <si>
    <t>MFZ/ABC4型</t>
  </si>
  <si>
    <t>1. 灭火剂充装量：4kg±0.08kg
2. 有效喷射时间≥13s
3. 有效喷射距离≥4.5m
4. 使用温度范围：-20℃~+55℃
5. 符合GB4351.1-2005标准
6、高温防爆</t>
  </si>
  <si>
    <t>黔安/绿消/广渤</t>
  </si>
  <si>
    <t>手提式二氧化碳灭火器</t>
  </si>
  <si>
    <t>MT/2</t>
  </si>
  <si>
    <t>灭火剂类型 高压液态二氧化碳（纯度≥99.5%）
充装量 2kg±0.05kg（20℃时）
工作压力 5.7MPa（20℃时，安全阀开启压力19±1MPa）
喷射时间 ≥8s（连续喷射，0℃环境）
喷射距离 ≥1.5m（标准喷射姿势）
灭火级别 34B（适用于B类火灾）
高温防爆</t>
  </si>
  <si>
    <t>手提式水基型灭火器</t>
  </si>
  <si>
    <t>MSZ/3W</t>
  </si>
  <si>
    <t>灭火剂类型 水基成膜泡沫（AFFF）含3%添加剂（抗冻、防腐、阻燃）
充装量 3L±0.05L（20℃时）
有效喷射时间 ≥15s（连续喷射）
有效喷射距离 ≥4m（标准姿势）
灭火级别 1A/55B（可灭A类固体火+B类液体火）
工作温度范围 -10℃~+55℃（低温型可达-20℃）
高温防爆</t>
  </si>
  <si>
    <t>MSZ/6W</t>
  </si>
  <si>
    <t>灭火剂类型 水基成膜泡沫（AFFF）含6%复合添加剂（抗冻+阻燃+抑烟）
充装量 6L±0.1L（20℃时）
有效喷射时间 ≥30s（连续喷射）
有效喷射距离 ≥6m（标准姿势）
灭火级别 2A/144B（可灭A类深位火+大型B类火）
工作温度范围 -20℃~+55℃（低温型可达-30℃）
高温防爆</t>
  </si>
  <si>
    <t>过滤式呼吸面罩</t>
  </si>
  <si>
    <t>尺寸：14cm*11cm*24cm</t>
  </si>
  <si>
    <t>防护类型 综合过滤式（防烟+防毒+防火）
有效防护时间 ≥40分钟（在CO浓度≤1%、烟雾浓度≤10g/m³环境下）
过滤物质 一氧化碳(CO)、氰化氢(HCN)、酸性气体、烟尘（过滤效率≥99.97%）
视野范围 全景目镜（视角≥180°，防雾处理）
适用头型 可调节头带（适配95%成人头围）</t>
  </si>
  <si>
    <t>火焰战士/浙安/中加</t>
  </si>
  <si>
    <t>疏散指挥棒（充电荧光棒）</t>
  </si>
  <si>
    <t>总长540mm   直径40mm  灯管330mm</t>
  </si>
  <si>
    <t>1. 连续工作时间≥8h
2. 亮度≥300cd/m²
3. 充电时间≤6h
4. 防水等级：IP65
5. 抗跌落高度≥1m</t>
  </si>
  <si>
    <t>慎安盛/安赛瑞/安达</t>
  </si>
  <si>
    <t>LED充电式消防应急手电筒</t>
  </si>
  <si>
    <t>ANS-312(宽5.3cm，长16.3cm )功率5W。</t>
  </si>
  <si>
    <t>外形尺寸 163mm(长)×53mm(宽)×35mm(厚)（公差±2mm）
光源类型 高亮度LED阵列（色温6000K±500K）
额定功率 5W（可调三档：强光/弱光/爆闪）
光照强度 - 强光档：≥200流明（照射距离≥100m）
- 弱光档：≥80流明（续航延长模式）
电池容量 18650锂离子电池（3.7V/2600mAh）
充电款、防水、照明时间6-10小时</t>
  </si>
  <si>
    <t>齐胜/言安/嘉安</t>
  </si>
  <si>
    <t>开关电源</t>
  </si>
  <si>
    <t>SE-600-24V   24A</t>
  </si>
  <si>
    <t>输入电压 AC220V±15%（47-63Hz）
输出电压 DC24V±1%（可调范围22-28V）
额定电流 24A（峰值30A持续10秒）
输出功率 600W（25℃环境）
转换效率 ≥92%（满载时）
纹波噪声 ≤200mVp-p（20MHz带宽）</t>
  </si>
  <si>
    <t>明纬/正泰/德力西</t>
  </si>
  <si>
    <t>双头应急照明灯具</t>
  </si>
  <si>
    <t>HP-ZFZD-E3W-A</t>
  </si>
  <si>
    <t>1. 主电电压：AC220V±10%
2. 应急时间≥90min
3. 转换时间≤0.2s
4. 光源类型：LED
5. 防护等级：IP30
6. 符合GB17945-2010标准
7、应急时间大于90分钟；应急输出光源大于50lm;外壳防护等级IP30；额定电压DC36V。</t>
  </si>
  <si>
    <t>明淞、公牛、三雄极光</t>
  </si>
  <si>
    <t>应急照明控制箱备用电源</t>
  </si>
  <si>
    <t>BT-HSE-38-12,12V38Ah/10HR</t>
  </si>
  <si>
    <t>电池类型 阀控式铅酸蓄电池（VRLA）
额定电压 DC12V（浮充电压13.5V±0.2V）
额定容量 38Ah（10小时率放电至10.8V）
最大放电电流 100A（瞬时，持续30秒）
充电电流 标准充电：3.8A（0.1C）
快速充电：7.6A（0.2C，需专用充电器）</t>
  </si>
  <si>
    <t>赛特/圣阳/瑞达</t>
  </si>
  <si>
    <t>不定位闭门器中号</t>
  </si>
  <si>
    <t>门重45-65KG，闭门速度为100度至180度可调节，闭锁速度为0度之15度之间</t>
  </si>
  <si>
    <t>适配门重 45-65kg（需现场配重测试）
闭门速度调节 100°-180°可调（液压缓冲，调节阀位于机身侧面）
闭锁速度调节 0°-15°可调（最后段闭锁，确保门扇严密闭合）
开启角度 最大180°（无定位功能）
闭门力矩 ≥35N·m（符合EN1154标准）
铝合金材质；进口福斯油，抗冻防耐，防漏油，静音、防晒、防水。</t>
  </si>
  <si>
    <t>多玛、俊斯琅、东丰皇冠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</si>
</sst>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zoomScale="85" zoomScaleNormal="85" workbookViewId="0">
      <pane ySplit="2" topLeftCell="A3" activePane="bottomLeft" state="frozen"/>
      <selection/>
      <selection pane="bottomLeft" activeCell="B1" sqref="B1:I1"/>
    </sheetView>
  </sheetViews>
  <sheetFormatPr defaultColWidth="9" defaultRowHeight="13.5"/>
  <cols>
    <col min="1" max="1" width="9" style="2"/>
    <col min="2" max="2" width="21.75" customWidth="1"/>
    <col min="3" max="3" width="18.125" style="3" customWidth="1"/>
    <col min="4" max="4" width="6.125" customWidth="1"/>
    <col min="5" max="5" width="6.75" customWidth="1"/>
    <col min="6" max="6" width="9.125" customWidth="1"/>
    <col min="7" max="7" width="10.375" customWidth="1"/>
    <col min="8" max="8" width="51.125" customWidth="1"/>
    <col min="9" max="9" width="16.125" customWidth="1"/>
  </cols>
  <sheetData>
    <row r="1" ht="39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1" customFormat="1" ht="84" customHeight="1" spans="1:9">
      <c r="A3" s="5">
        <v>1</v>
      </c>
      <c r="B3" s="7" t="s">
        <v>10</v>
      </c>
      <c r="C3" s="8" t="s">
        <v>11</v>
      </c>
      <c r="D3" s="7" t="s">
        <v>12</v>
      </c>
      <c r="E3" s="7">
        <v>3</v>
      </c>
      <c r="F3" s="9">
        <v>35.7</v>
      </c>
      <c r="G3" s="9">
        <f t="shared" ref="G3:G9" si="0">E3*F3</f>
        <v>107.1</v>
      </c>
      <c r="H3" s="10" t="s">
        <v>13</v>
      </c>
      <c r="I3" s="18" t="s">
        <v>14</v>
      </c>
    </row>
    <row r="4" s="1" customFormat="1" ht="81" customHeight="1" spans="1:9">
      <c r="A4" s="5">
        <v>2</v>
      </c>
      <c r="B4" s="7" t="s">
        <v>15</v>
      </c>
      <c r="C4" s="8" t="s">
        <v>16</v>
      </c>
      <c r="D4" s="7" t="s">
        <v>12</v>
      </c>
      <c r="E4" s="7">
        <v>3</v>
      </c>
      <c r="F4" s="9">
        <v>39.9</v>
      </c>
      <c r="G4" s="9">
        <f t="shared" si="0"/>
        <v>119.7</v>
      </c>
      <c r="H4" s="11" t="s">
        <v>17</v>
      </c>
      <c r="I4" s="18" t="s">
        <v>14</v>
      </c>
    </row>
    <row r="5" ht="78" customHeight="1" spans="1:9">
      <c r="A5" s="5">
        <v>3</v>
      </c>
      <c r="B5" s="7" t="s">
        <v>18</v>
      </c>
      <c r="C5" s="8" t="s">
        <v>19</v>
      </c>
      <c r="D5" s="7" t="s">
        <v>12</v>
      </c>
      <c r="E5" s="7">
        <v>5</v>
      </c>
      <c r="F5" s="9">
        <v>41.6</v>
      </c>
      <c r="G5" s="9">
        <f t="shared" si="0"/>
        <v>208</v>
      </c>
      <c r="H5" s="12" t="s">
        <v>20</v>
      </c>
      <c r="I5" s="18" t="s">
        <v>14</v>
      </c>
    </row>
    <row r="6" ht="74" customHeight="1" spans="1:9">
      <c r="A6" s="5">
        <v>4</v>
      </c>
      <c r="B6" s="7" t="s">
        <v>21</v>
      </c>
      <c r="C6" s="8" t="s">
        <v>22</v>
      </c>
      <c r="D6" s="7" t="s">
        <v>12</v>
      </c>
      <c r="E6" s="7">
        <v>3</v>
      </c>
      <c r="F6" s="9">
        <v>39.9</v>
      </c>
      <c r="G6" s="9">
        <f t="shared" si="0"/>
        <v>119.7</v>
      </c>
      <c r="H6" s="12" t="s">
        <v>13</v>
      </c>
      <c r="I6" s="18" t="s">
        <v>14</v>
      </c>
    </row>
    <row r="7" ht="130" customHeight="1" spans="1:9">
      <c r="A7" s="5">
        <v>5</v>
      </c>
      <c r="B7" s="7" t="s">
        <v>23</v>
      </c>
      <c r="C7" s="8" t="s">
        <v>24</v>
      </c>
      <c r="D7" s="7" t="s">
        <v>12</v>
      </c>
      <c r="E7" s="7">
        <v>3</v>
      </c>
      <c r="F7" s="9">
        <v>32.3</v>
      </c>
      <c r="G7" s="9">
        <f t="shared" si="0"/>
        <v>96.9</v>
      </c>
      <c r="H7" s="12" t="s">
        <v>25</v>
      </c>
      <c r="I7" s="18" t="s">
        <v>14</v>
      </c>
    </row>
    <row r="8" ht="137" customHeight="1" spans="1:9">
      <c r="A8" s="5">
        <v>6</v>
      </c>
      <c r="B8" s="7" t="s">
        <v>26</v>
      </c>
      <c r="C8" s="8" t="s">
        <v>27</v>
      </c>
      <c r="D8" s="7" t="s">
        <v>12</v>
      </c>
      <c r="E8" s="7">
        <v>5</v>
      </c>
      <c r="F8" s="9">
        <v>59.5</v>
      </c>
      <c r="G8" s="9">
        <f t="shared" si="0"/>
        <v>297.5</v>
      </c>
      <c r="H8" s="12" t="s">
        <v>28</v>
      </c>
      <c r="I8" s="18" t="s">
        <v>14</v>
      </c>
    </row>
    <row r="9" ht="97" customHeight="1" spans="1:9">
      <c r="A9" s="5">
        <v>7</v>
      </c>
      <c r="B9" s="7" t="s">
        <v>29</v>
      </c>
      <c r="C9" s="8" t="s">
        <v>30</v>
      </c>
      <c r="D9" s="7" t="s">
        <v>12</v>
      </c>
      <c r="E9" s="7">
        <v>80</v>
      </c>
      <c r="F9" s="9">
        <v>34</v>
      </c>
      <c r="G9" s="9">
        <f t="shared" si="0"/>
        <v>2720</v>
      </c>
      <c r="H9" s="12" t="s">
        <v>31</v>
      </c>
      <c r="I9" s="18" t="s">
        <v>14</v>
      </c>
    </row>
    <row r="10" ht="100" customHeight="1" spans="1:9">
      <c r="A10" s="5">
        <v>8</v>
      </c>
      <c r="B10" s="7" t="s">
        <v>32</v>
      </c>
      <c r="C10" s="8" t="s">
        <v>33</v>
      </c>
      <c r="D10" s="7" t="s">
        <v>12</v>
      </c>
      <c r="E10" s="7">
        <v>20</v>
      </c>
      <c r="F10" s="9">
        <v>32.3</v>
      </c>
      <c r="G10" s="9">
        <f t="shared" ref="G10:G18" si="1">E10*F10</f>
        <v>646</v>
      </c>
      <c r="H10" s="12" t="s">
        <v>34</v>
      </c>
      <c r="I10" s="18" t="s">
        <v>14</v>
      </c>
    </row>
    <row r="11" ht="120" customHeight="1" spans="1:9">
      <c r="A11" s="5">
        <v>9</v>
      </c>
      <c r="B11" s="7" t="s">
        <v>35</v>
      </c>
      <c r="C11" s="8" t="s">
        <v>36</v>
      </c>
      <c r="D11" s="7" t="s">
        <v>12</v>
      </c>
      <c r="E11" s="7">
        <v>30</v>
      </c>
      <c r="F11" s="9">
        <v>51</v>
      </c>
      <c r="G11" s="9">
        <f t="shared" si="1"/>
        <v>1530</v>
      </c>
      <c r="H11" s="12" t="s">
        <v>37</v>
      </c>
      <c r="I11" s="18" t="s">
        <v>14</v>
      </c>
    </row>
    <row r="12" ht="135" customHeight="1" spans="1:9">
      <c r="A12" s="5">
        <v>10</v>
      </c>
      <c r="B12" s="7" t="s">
        <v>38</v>
      </c>
      <c r="C12" s="8" t="s">
        <v>39</v>
      </c>
      <c r="D12" s="7" t="s">
        <v>12</v>
      </c>
      <c r="E12" s="7">
        <v>1</v>
      </c>
      <c r="F12" s="9">
        <v>38.2</v>
      </c>
      <c r="G12" s="9">
        <f t="shared" si="1"/>
        <v>38.2</v>
      </c>
      <c r="H12" s="12" t="s">
        <v>40</v>
      </c>
      <c r="I12" s="18" t="s">
        <v>14</v>
      </c>
    </row>
    <row r="13" ht="159" customHeight="1" spans="1:9">
      <c r="A13" s="5">
        <v>11</v>
      </c>
      <c r="B13" s="7" t="s">
        <v>41</v>
      </c>
      <c r="C13" s="8" t="s">
        <v>42</v>
      </c>
      <c r="D13" s="7" t="s">
        <v>12</v>
      </c>
      <c r="E13" s="7">
        <v>1</v>
      </c>
      <c r="F13" s="9">
        <v>35.7</v>
      </c>
      <c r="G13" s="9">
        <f t="shared" si="1"/>
        <v>35.7</v>
      </c>
      <c r="H13" s="12" t="s">
        <v>43</v>
      </c>
      <c r="I13" s="18" t="s">
        <v>14</v>
      </c>
    </row>
    <row r="14" ht="198" customHeight="1" spans="1:9">
      <c r="A14" s="5">
        <v>12</v>
      </c>
      <c r="B14" s="7" t="s">
        <v>44</v>
      </c>
      <c r="C14" s="8" t="s">
        <v>45</v>
      </c>
      <c r="D14" s="7" t="s">
        <v>12</v>
      </c>
      <c r="E14" s="7">
        <v>1</v>
      </c>
      <c r="F14" s="9">
        <v>97.7</v>
      </c>
      <c r="G14" s="9">
        <f t="shared" si="1"/>
        <v>97.7</v>
      </c>
      <c r="H14" s="12" t="s">
        <v>46</v>
      </c>
      <c r="I14" s="18" t="s">
        <v>14</v>
      </c>
    </row>
    <row r="15" ht="112" customHeight="1" spans="1:9">
      <c r="A15" s="5">
        <v>13</v>
      </c>
      <c r="B15" s="7" t="s">
        <v>47</v>
      </c>
      <c r="C15" s="8" t="s">
        <v>48</v>
      </c>
      <c r="D15" s="7" t="s">
        <v>12</v>
      </c>
      <c r="E15" s="8">
        <v>1</v>
      </c>
      <c r="F15" s="13">
        <v>189</v>
      </c>
      <c r="G15" s="9">
        <f t="shared" si="1"/>
        <v>189</v>
      </c>
      <c r="H15" s="12" t="s">
        <v>49</v>
      </c>
      <c r="I15" s="18" t="s">
        <v>14</v>
      </c>
    </row>
    <row r="16" ht="127" customHeight="1" spans="1:9">
      <c r="A16" s="5">
        <v>14</v>
      </c>
      <c r="B16" s="7" t="s">
        <v>47</v>
      </c>
      <c r="C16" s="8" t="s">
        <v>50</v>
      </c>
      <c r="D16" s="7" t="s">
        <v>12</v>
      </c>
      <c r="E16" s="8">
        <v>1</v>
      </c>
      <c r="F16" s="13">
        <v>189</v>
      </c>
      <c r="G16" s="9">
        <f t="shared" si="1"/>
        <v>189</v>
      </c>
      <c r="H16" s="12" t="s">
        <v>51</v>
      </c>
      <c r="I16" s="18" t="s">
        <v>14</v>
      </c>
    </row>
    <row r="17" ht="107" customHeight="1" spans="1:9">
      <c r="A17" s="5">
        <v>15</v>
      </c>
      <c r="B17" s="7" t="s">
        <v>52</v>
      </c>
      <c r="C17" s="8" t="s">
        <v>53</v>
      </c>
      <c r="D17" s="7" t="s">
        <v>12</v>
      </c>
      <c r="E17" s="7">
        <v>2</v>
      </c>
      <c r="F17" s="7">
        <v>50</v>
      </c>
      <c r="G17" s="9">
        <f t="shared" si="1"/>
        <v>100</v>
      </c>
      <c r="H17" s="12" t="s">
        <v>54</v>
      </c>
      <c r="I17" s="18" t="s">
        <v>14</v>
      </c>
    </row>
    <row r="18" ht="165" customHeight="1" spans="1:9">
      <c r="A18" s="5">
        <v>16</v>
      </c>
      <c r="B18" s="8" t="s">
        <v>55</v>
      </c>
      <c r="C18" s="8" t="s">
        <v>56</v>
      </c>
      <c r="D18" s="7" t="s">
        <v>12</v>
      </c>
      <c r="E18" s="7">
        <v>5</v>
      </c>
      <c r="F18" s="7">
        <v>130</v>
      </c>
      <c r="G18" s="9">
        <f t="shared" si="1"/>
        <v>650</v>
      </c>
      <c r="H18" s="12" t="s">
        <v>57</v>
      </c>
      <c r="I18" s="18" t="s">
        <v>14</v>
      </c>
    </row>
    <row r="19" ht="87" customHeight="1" spans="1:9">
      <c r="A19" s="5">
        <v>17</v>
      </c>
      <c r="B19" s="7" t="s">
        <v>58</v>
      </c>
      <c r="C19" s="8" t="s">
        <v>59</v>
      </c>
      <c r="D19" s="7" t="s">
        <v>12</v>
      </c>
      <c r="E19" s="7">
        <v>2</v>
      </c>
      <c r="F19" s="13">
        <v>20</v>
      </c>
      <c r="G19" s="9">
        <f t="shared" ref="G19:G44" si="2">E19*F19</f>
        <v>40</v>
      </c>
      <c r="H19" s="12" t="s">
        <v>60</v>
      </c>
      <c r="I19" s="8" t="s">
        <v>61</v>
      </c>
    </row>
    <row r="20" ht="150" customHeight="1" spans="1:9">
      <c r="A20" s="5">
        <v>18</v>
      </c>
      <c r="B20" s="7" t="s">
        <v>58</v>
      </c>
      <c r="C20" s="8" t="s">
        <v>62</v>
      </c>
      <c r="D20" s="7" t="s">
        <v>12</v>
      </c>
      <c r="E20" s="7">
        <v>2</v>
      </c>
      <c r="F20" s="13">
        <v>20</v>
      </c>
      <c r="G20" s="9">
        <f t="shared" si="2"/>
        <v>40</v>
      </c>
      <c r="H20" s="12" t="s">
        <v>63</v>
      </c>
      <c r="I20" s="8" t="s">
        <v>61</v>
      </c>
    </row>
    <row r="21" ht="136" customHeight="1" spans="1:9">
      <c r="A21" s="5">
        <v>19</v>
      </c>
      <c r="B21" s="8" t="s">
        <v>64</v>
      </c>
      <c r="C21" s="8" t="s">
        <v>65</v>
      </c>
      <c r="D21" s="7" t="s">
        <v>12</v>
      </c>
      <c r="E21" s="7">
        <v>2</v>
      </c>
      <c r="F21" s="7">
        <v>65</v>
      </c>
      <c r="G21" s="9">
        <f t="shared" si="2"/>
        <v>130</v>
      </c>
      <c r="H21" s="12" t="s">
        <v>66</v>
      </c>
      <c r="I21" s="8" t="s">
        <v>67</v>
      </c>
    </row>
    <row r="22" ht="75" customHeight="1" spans="1:9">
      <c r="A22" s="5">
        <v>20</v>
      </c>
      <c r="B22" s="8" t="s">
        <v>68</v>
      </c>
      <c r="C22" s="8" t="s">
        <v>69</v>
      </c>
      <c r="D22" s="7" t="s">
        <v>12</v>
      </c>
      <c r="E22" s="7">
        <v>120</v>
      </c>
      <c r="F22" s="13">
        <v>25</v>
      </c>
      <c r="G22" s="9">
        <f t="shared" si="2"/>
        <v>3000</v>
      </c>
      <c r="H22" s="12" t="s">
        <v>70</v>
      </c>
      <c r="I22" s="8" t="s">
        <v>71</v>
      </c>
    </row>
    <row r="23" ht="85" customHeight="1" spans="1:9">
      <c r="A23" s="5">
        <v>21</v>
      </c>
      <c r="B23" s="8" t="s">
        <v>72</v>
      </c>
      <c r="C23" s="8" t="s">
        <v>69</v>
      </c>
      <c r="D23" s="7" t="s">
        <v>12</v>
      </c>
      <c r="E23" s="7">
        <v>120</v>
      </c>
      <c r="F23" s="13">
        <v>25</v>
      </c>
      <c r="G23" s="9">
        <f t="shared" si="2"/>
        <v>3000</v>
      </c>
      <c r="H23" s="12" t="s">
        <v>70</v>
      </c>
      <c r="I23" s="8" t="s">
        <v>71</v>
      </c>
    </row>
    <row r="24" ht="83" customHeight="1" spans="1:9">
      <c r="A24" s="5">
        <v>22</v>
      </c>
      <c r="B24" s="8" t="s">
        <v>73</v>
      </c>
      <c r="C24" s="8" t="s">
        <v>69</v>
      </c>
      <c r="D24" s="7" t="s">
        <v>12</v>
      </c>
      <c r="E24" s="7">
        <v>80</v>
      </c>
      <c r="F24" s="13">
        <v>25</v>
      </c>
      <c r="G24" s="9">
        <f t="shared" si="2"/>
        <v>2000</v>
      </c>
      <c r="H24" s="12" t="s">
        <v>70</v>
      </c>
      <c r="I24" s="8" t="s">
        <v>71</v>
      </c>
    </row>
    <row r="25" ht="76" customHeight="1" spans="1:9">
      <c r="A25" s="5">
        <v>23</v>
      </c>
      <c r="B25" s="8" t="s">
        <v>74</v>
      </c>
      <c r="C25" s="8" t="s">
        <v>69</v>
      </c>
      <c r="D25" s="7" t="s">
        <v>12</v>
      </c>
      <c r="E25" s="7">
        <v>50</v>
      </c>
      <c r="F25" s="13">
        <v>25</v>
      </c>
      <c r="G25" s="9">
        <f t="shared" si="2"/>
        <v>1250</v>
      </c>
      <c r="H25" s="12" t="s">
        <v>70</v>
      </c>
      <c r="I25" s="8" t="s">
        <v>71</v>
      </c>
    </row>
    <row r="26" ht="82" customHeight="1" spans="1:9">
      <c r="A26" s="5">
        <v>24</v>
      </c>
      <c r="B26" s="7" t="s">
        <v>75</v>
      </c>
      <c r="C26" s="8" t="s">
        <v>76</v>
      </c>
      <c r="D26" s="7" t="s">
        <v>12</v>
      </c>
      <c r="E26" s="8">
        <v>1</v>
      </c>
      <c r="F26" s="13">
        <v>675</v>
      </c>
      <c r="G26" s="9">
        <f t="shared" si="2"/>
        <v>675</v>
      </c>
      <c r="H26" s="12" t="s">
        <v>77</v>
      </c>
      <c r="I26" s="8" t="s">
        <v>78</v>
      </c>
    </row>
    <row r="27" ht="97" customHeight="1" spans="1:9">
      <c r="A27" s="5">
        <v>25</v>
      </c>
      <c r="B27" s="7" t="s">
        <v>79</v>
      </c>
      <c r="C27" s="8" t="s">
        <v>80</v>
      </c>
      <c r="D27" s="7" t="s">
        <v>12</v>
      </c>
      <c r="E27" s="7">
        <v>2</v>
      </c>
      <c r="F27" s="13">
        <v>150</v>
      </c>
      <c r="G27" s="9">
        <f t="shared" si="2"/>
        <v>300</v>
      </c>
      <c r="H27" s="12" t="s">
        <v>81</v>
      </c>
      <c r="I27" s="8" t="s">
        <v>82</v>
      </c>
    </row>
    <row r="28" ht="130" customHeight="1" spans="1:9">
      <c r="A28" s="5">
        <v>26</v>
      </c>
      <c r="B28" s="7" t="s">
        <v>83</v>
      </c>
      <c r="C28" s="8" t="s">
        <v>84</v>
      </c>
      <c r="D28" s="7" t="s">
        <v>12</v>
      </c>
      <c r="E28" s="7">
        <v>10</v>
      </c>
      <c r="F28" s="13">
        <v>75</v>
      </c>
      <c r="G28" s="9">
        <f t="shared" si="2"/>
        <v>750</v>
      </c>
      <c r="H28" s="12" t="s">
        <v>85</v>
      </c>
      <c r="I28" s="8" t="s">
        <v>78</v>
      </c>
    </row>
    <row r="29" ht="86" customHeight="1" spans="1:9">
      <c r="A29" s="5">
        <v>27</v>
      </c>
      <c r="B29" s="14" t="s">
        <v>86</v>
      </c>
      <c r="C29" s="8" t="s">
        <v>87</v>
      </c>
      <c r="D29" s="7" t="s">
        <v>12</v>
      </c>
      <c r="E29" s="8">
        <v>5</v>
      </c>
      <c r="F29" s="13">
        <v>34</v>
      </c>
      <c r="G29" s="9">
        <f t="shared" si="2"/>
        <v>170</v>
      </c>
      <c r="H29" s="12" t="s">
        <v>88</v>
      </c>
      <c r="I29" s="8" t="s">
        <v>89</v>
      </c>
    </row>
    <row r="30" ht="87" customHeight="1" spans="1:9">
      <c r="A30" s="5">
        <v>28</v>
      </c>
      <c r="B30" s="14" t="s">
        <v>86</v>
      </c>
      <c r="C30" s="8" t="s">
        <v>90</v>
      </c>
      <c r="D30" s="7" t="s">
        <v>12</v>
      </c>
      <c r="E30" s="8">
        <v>40</v>
      </c>
      <c r="F30" s="13">
        <v>28</v>
      </c>
      <c r="G30" s="9">
        <f t="shared" si="2"/>
        <v>1120</v>
      </c>
      <c r="H30" s="12" t="s">
        <v>91</v>
      </c>
      <c r="I30" s="8" t="s">
        <v>89</v>
      </c>
    </row>
    <row r="31" ht="87" customHeight="1" spans="1:9">
      <c r="A31" s="5">
        <v>29</v>
      </c>
      <c r="B31" s="8" t="s">
        <v>92</v>
      </c>
      <c r="C31" s="8" t="s">
        <v>93</v>
      </c>
      <c r="D31" s="7" t="s">
        <v>12</v>
      </c>
      <c r="E31" s="7">
        <v>2</v>
      </c>
      <c r="F31" s="7">
        <v>220</v>
      </c>
      <c r="G31" s="9">
        <f t="shared" si="2"/>
        <v>440</v>
      </c>
      <c r="H31" s="12" t="s">
        <v>94</v>
      </c>
      <c r="I31" s="8" t="s">
        <v>95</v>
      </c>
    </row>
    <row r="32" ht="130" customHeight="1" spans="1:9">
      <c r="A32" s="5">
        <v>30</v>
      </c>
      <c r="B32" s="7" t="s">
        <v>96</v>
      </c>
      <c r="C32" s="8" t="s">
        <v>97</v>
      </c>
      <c r="D32" s="7" t="s">
        <v>12</v>
      </c>
      <c r="E32" s="7">
        <v>100</v>
      </c>
      <c r="F32" s="13">
        <v>48</v>
      </c>
      <c r="G32" s="9">
        <f t="shared" si="2"/>
        <v>4800</v>
      </c>
      <c r="H32" s="12" t="s">
        <v>98</v>
      </c>
      <c r="I32" s="8" t="s">
        <v>99</v>
      </c>
    </row>
    <row r="33" ht="136" customHeight="1" spans="1:9">
      <c r="A33" s="5">
        <v>31</v>
      </c>
      <c r="B33" s="7" t="s">
        <v>96</v>
      </c>
      <c r="C33" s="8" t="s">
        <v>100</v>
      </c>
      <c r="D33" s="7" t="s">
        <v>12</v>
      </c>
      <c r="E33" s="7">
        <v>6</v>
      </c>
      <c r="F33" s="13">
        <v>48</v>
      </c>
      <c r="G33" s="9">
        <f t="shared" si="2"/>
        <v>288</v>
      </c>
      <c r="H33" s="12" t="s">
        <v>101</v>
      </c>
      <c r="I33" s="8" t="s">
        <v>99</v>
      </c>
    </row>
    <row r="34" ht="85" customHeight="1" spans="1:9">
      <c r="A34" s="5">
        <v>32</v>
      </c>
      <c r="B34" s="8" t="s">
        <v>102</v>
      </c>
      <c r="C34" s="8" t="s">
        <v>103</v>
      </c>
      <c r="D34" s="7" t="s">
        <v>12</v>
      </c>
      <c r="E34" s="7">
        <v>160</v>
      </c>
      <c r="F34" s="13">
        <v>50</v>
      </c>
      <c r="G34" s="9">
        <f t="shared" si="2"/>
        <v>8000</v>
      </c>
      <c r="H34" s="12" t="s">
        <v>104</v>
      </c>
      <c r="I34" s="8" t="s">
        <v>105</v>
      </c>
    </row>
    <row r="35" ht="115" customHeight="1" spans="1:9">
      <c r="A35" s="5">
        <v>33</v>
      </c>
      <c r="B35" s="8" t="s">
        <v>106</v>
      </c>
      <c r="C35" s="8" t="s">
        <v>107</v>
      </c>
      <c r="D35" s="7" t="s">
        <v>12</v>
      </c>
      <c r="E35" s="7">
        <v>20</v>
      </c>
      <c r="F35" s="13">
        <v>68</v>
      </c>
      <c r="G35" s="9">
        <f t="shared" si="2"/>
        <v>1360</v>
      </c>
      <c r="H35" s="12" t="s">
        <v>108</v>
      </c>
      <c r="I35" s="8" t="s">
        <v>105</v>
      </c>
    </row>
    <row r="36" ht="137" customHeight="1" spans="1:9">
      <c r="A36" s="5">
        <v>34</v>
      </c>
      <c r="B36" s="8" t="s">
        <v>109</v>
      </c>
      <c r="C36" s="8" t="s">
        <v>110</v>
      </c>
      <c r="D36" s="7" t="s">
        <v>12</v>
      </c>
      <c r="E36" s="7">
        <v>6</v>
      </c>
      <c r="F36" s="13">
        <v>52</v>
      </c>
      <c r="G36" s="9">
        <f t="shared" si="2"/>
        <v>312</v>
      </c>
      <c r="H36" s="12" t="s">
        <v>111</v>
      </c>
      <c r="I36" s="8" t="s">
        <v>105</v>
      </c>
    </row>
    <row r="37" ht="131" customHeight="1" spans="1:9">
      <c r="A37" s="5">
        <v>35</v>
      </c>
      <c r="B37" s="8" t="s">
        <v>109</v>
      </c>
      <c r="C37" s="8" t="s">
        <v>112</v>
      </c>
      <c r="D37" s="7" t="s">
        <v>12</v>
      </c>
      <c r="E37" s="7">
        <v>6</v>
      </c>
      <c r="F37" s="13">
        <v>88</v>
      </c>
      <c r="G37" s="9">
        <f t="shared" si="2"/>
        <v>528</v>
      </c>
      <c r="H37" s="12" t="s">
        <v>113</v>
      </c>
      <c r="I37" s="8" t="s">
        <v>105</v>
      </c>
    </row>
    <row r="38" ht="116" customHeight="1" spans="1:9">
      <c r="A38" s="5">
        <v>36</v>
      </c>
      <c r="B38" s="7" t="s">
        <v>114</v>
      </c>
      <c r="C38" s="8" t="s">
        <v>115</v>
      </c>
      <c r="D38" s="7" t="s">
        <v>12</v>
      </c>
      <c r="E38" s="7">
        <v>80</v>
      </c>
      <c r="F38" s="13">
        <v>46</v>
      </c>
      <c r="G38" s="9">
        <f t="shared" si="2"/>
        <v>3680</v>
      </c>
      <c r="H38" s="12" t="s">
        <v>116</v>
      </c>
      <c r="I38" s="8" t="s">
        <v>117</v>
      </c>
    </row>
    <row r="39" ht="83" customHeight="1" spans="1:9">
      <c r="A39" s="5">
        <v>37</v>
      </c>
      <c r="B39" s="8" t="s">
        <v>118</v>
      </c>
      <c r="C39" s="8" t="s">
        <v>119</v>
      </c>
      <c r="D39" s="7" t="s">
        <v>12</v>
      </c>
      <c r="E39" s="7">
        <v>10</v>
      </c>
      <c r="F39" s="13">
        <v>38</v>
      </c>
      <c r="G39" s="9">
        <f t="shared" si="2"/>
        <v>380</v>
      </c>
      <c r="H39" s="12" t="s">
        <v>120</v>
      </c>
      <c r="I39" s="8" t="s">
        <v>121</v>
      </c>
    </row>
    <row r="40" ht="114" customHeight="1" spans="1:9">
      <c r="A40" s="5">
        <v>38</v>
      </c>
      <c r="B40" s="8" t="s">
        <v>122</v>
      </c>
      <c r="C40" s="8" t="s">
        <v>123</v>
      </c>
      <c r="D40" s="7" t="s">
        <v>12</v>
      </c>
      <c r="E40" s="7">
        <v>40</v>
      </c>
      <c r="F40" s="13">
        <v>24</v>
      </c>
      <c r="G40" s="9">
        <f t="shared" si="2"/>
        <v>960</v>
      </c>
      <c r="H40" s="12" t="s">
        <v>124</v>
      </c>
      <c r="I40" s="8" t="s">
        <v>125</v>
      </c>
    </row>
    <row r="41" ht="105" customHeight="1" spans="1:9">
      <c r="A41" s="5">
        <v>39</v>
      </c>
      <c r="B41" s="7" t="s">
        <v>126</v>
      </c>
      <c r="C41" s="8" t="s">
        <v>127</v>
      </c>
      <c r="D41" s="7" t="s">
        <v>12</v>
      </c>
      <c r="E41" s="7">
        <v>10</v>
      </c>
      <c r="F41" s="7">
        <v>44</v>
      </c>
      <c r="G41" s="9">
        <f t="shared" si="2"/>
        <v>440</v>
      </c>
      <c r="H41" s="12" t="s">
        <v>128</v>
      </c>
      <c r="I41" s="8" t="s">
        <v>129</v>
      </c>
    </row>
    <row r="42" ht="132" customHeight="1" spans="1:9">
      <c r="A42" s="5">
        <v>40</v>
      </c>
      <c r="B42" s="7" t="s">
        <v>130</v>
      </c>
      <c r="C42" s="8" t="s">
        <v>131</v>
      </c>
      <c r="D42" s="7" t="s">
        <v>12</v>
      </c>
      <c r="E42" s="7">
        <v>200</v>
      </c>
      <c r="F42" s="7">
        <v>36</v>
      </c>
      <c r="G42" s="9">
        <f t="shared" si="2"/>
        <v>7200</v>
      </c>
      <c r="H42" s="12" t="s">
        <v>132</v>
      </c>
      <c r="I42" s="8" t="s">
        <v>133</v>
      </c>
    </row>
    <row r="43" ht="99" customHeight="1" spans="1:9">
      <c r="A43" s="5">
        <v>41</v>
      </c>
      <c r="B43" s="8" t="s">
        <v>134</v>
      </c>
      <c r="C43" s="8" t="s">
        <v>135</v>
      </c>
      <c r="D43" s="7" t="s">
        <v>12</v>
      </c>
      <c r="E43" s="7">
        <v>2</v>
      </c>
      <c r="F43" s="7">
        <v>260</v>
      </c>
      <c r="G43" s="9">
        <f t="shared" si="2"/>
        <v>520</v>
      </c>
      <c r="H43" s="12" t="s">
        <v>136</v>
      </c>
      <c r="I43" s="8" t="s">
        <v>137</v>
      </c>
    </row>
    <row r="44" ht="125" customHeight="1" spans="1:9">
      <c r="A44" s="5">
        <v>42</v>
      </c>
      <c r="B44" s="7" t="s">
        <v>138</v>
      </c>
      <c r="C44" s="8" t="s">
        <v>139</v>
      </c>
      <c r="D44" s="7" t="s">
        <v>12</v>
      </c>
      <c r="E44" s="7">
        <v>120</v>
      </c>
      <c r="F44" s="7">
        <v>85</v>
      </c>
      <c r="G44" s="9">
        <f t="shared" si="2"/>
        <v>10200</v>
      </c>
      <c r="H44" s="12" t="s">
        <v>140</v>
      </c>
      <c r="I44" s="8" t="s">
        <v>141</v>
      </c>
    </row>
    <row r="45" ht="27" customHeight="1" spans="1:9">
      <c r="A45" s="15"/>
      <c r="B45" s="16"/>
      <c r="C45" s="12"/>
      <c r="D45" s="16"/>
      <c r="E45" s="16"/>
      <c r="F45" s="16"/>
      <c r="G45" s="17">
        <f>SUM(G3:G44)</f>
        <v>58727.5</v>
      </c>
      <c r="H45" s="16"/>
      <c r="I45" s="16"/>
    </row>
  </sheetData>
  <mergeCells count="1">
    <mergeCell ref="B1:I1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货物类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陈航</cp:lastModifiedBy>
  <dcterms:created xsi:type="dcterms:W3CDTF">2023-05-12T11:15:00Z</dcterms:created>
  <dcterms:modified xsi:type="dcterms:W3CDTF">2025-07-15T07:10:44Z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F5887DB850DB459EB32667EF16646190_13</vt:lpwstr>
  </property>
</Properties>
</file>